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UNIVERSITARIOS" sheetId="1" r:id="rId1"/>
  </sheets>
  <externalReferences>
    <externalReference r:id="rId2"/>
  </externalReferences>
  <definedNames>
    <definedName name="_xlnm._FilterDatabase" localSheetId="0" hidden="1">UNIVERSITARIOS!$A$6:$D$6</definedName>
    <definedName name="AAS" localSheetId="0">#REF!</definedName>
    <definedName name="AAS">#REF!</definedName>
    <definedName name="_xlnm.Print_Area" localSheetId="0">UNIVERSITARIOS!$A$1:$G$26</definedName>
    <definedName name="ff" localSheetId="0">#REF!</definedName>
    <definedName name="ff">#REF!</definedName>
    <definedName name="RESF1011" localSheetId="0">UNIVERSITARIOS!#REF!</definedName>
    <definedName name="RESF1213" localSheetId="0">UNIVERSITARIOS!#REF!</definedName>
    <definedName name="RESF1415" localSheetId="0">UNIVERSITARIOS!#REF!</definedName>
    <definedName name="RESF1618" localSheetId="0">UNIVERSITARIOS!#REF!</definedName>
    <definedName name="RESF7M" localSheetId="0">UNIVERSITARIOS!#REF!</definedName>
    <definedName name="RESF89" localSheetId="0">UNIVERSITARIOS!#REF!</definedName>
    <definedName name="RESV1011" localSheetId="0">UNIVERSITARIOS!#REF!</definedName>
    <definedName name="RESV1213" localSheetId="0">UNIVERSITARIOS!#REF!</definedName>
    <definedName name="RESV1415" localSheetId="0">UNIVERSITARIOS!#REF!</definedName>
    <definedName name="RESV1618" localSheetId="0">UNIVERSITARIOS!#REF!</definedName>
    <definedName name="RESV7M" localSheetId="0">UNIVERSITARIOS!#REF!</definedName>
    <definedName name="RESV89" localSheetId="0">UNIVERSITARIOS!#REF!</definedName>
    <definedName name="RNKF1011" localSheetId="0">#REF!</definedName>
    <definedName name="RNKF1011">#REF!</definedName>
    <definedName name="RNKF7M" localSheetId="0">#REF!</definedName>
    <definedName name="RNKF7M">#REF!</definedName>
    <definedName name="RNKV1011" localSheetId="0">UNIVERSITARIOS!#REF!</definedName>
    <definedName name="RNKV1011">#REF!</definedName>
    <definedName name="SA" localSheetId="0">#REF!</definedName>
    <definedName name="SA">#REF!</definedName>
    <definedName name="SASS" localSheetId="0">#REF!</definedName>
    <definedName name="SASS">#REF!</definedName>
    <definedName name="SCRF1011" localSheetId="0">UNIVERSITARIOS!#REF!</definedName>
    <definedName name="SCRF1213" localSheetId="0">UNIVERSITARIOS!#REF!</definedName>
    <definedName name="SCRF1415" localSheetId="0">UNIVERSITARIOS!#REF!</definedName>
    <definedName name="SCRF1618" localSheetId="0">UNIVERSITARIOS!#REF!</definedName>
    <definedName name="SCRF7M" localSheetId="0">UNIVERSITARIOS!#REF!</definedName>
    <definedName name="SCRF89" localSheetId="0">UNIVERSITARIOS!#REF!</definedName>
    <definedName name="SCRV1011" localSheetId="0">UNIVERSITARIOS!#REF!</definedName>
    <definedName name="SCRV1213" localSheetId="0">UNIVERSITARIOS!#REF!</definedName>
    <definedName name="SCRV1415" localSheetId="0">UNIVERSITARIOS!#REF!</definedName>
    <definedName name="SCRV1618" localSheetId="0">UNIVERSITARIOS!#REF!</definedName>
    <definedName name="SCRV7M" localSheetId="0">UNIVERSITARIOS!#REF!</definedName>
    <definedName name="SCRV89" localSheetId="0">UNIVERSITARIOS!#REF!</definedName>
    <definedName name="SS" localSheetId="0">UNIVERSITARIOS!#REF!</definedName>
    <definedName name="SS">#REF!</definedName>
    <definedName name="_xlnm.Print_Titles" localSheetId="0">UNIVERSITARIOS!$1:$6</definedName>
  </definedNames>
  <calcPr calcId="125725"/>
</workbook>
</file>

<file path=xl/calcChain.xml><?xml version="1.0" encoding="utf-8"?>
<calcChain xmlns="http://schemas.openxmlformats.org/spreadsheetml/2006/main">
  <c r="F13" i="1"/>
  <c r="F18" s="1"/>
  <c r="F23" s="1"/>
  <c r="G8"/>
  <c r="G13" s="1"/>
  <c r="G18" s="1"/>
  <c r="G23" s="1"/>
  <c r="F8"/>
</calcChain>
</file>

<file path=xl/sharedStrings.xml><?xml version="1.0" encoding="utf-8"?>
<sst xmlns="http://schemas.openxmlformats.org/spreadsheetml/2006/main" count="61" uniqueCount="37">
  <si>
    <t>GIRA UNIVERSITARIA ZONA CENTRO</t>
  </si>
  <si>
    <t>HORA</t>
  </si>
  <si>
    <t>Etapa 5. 10 - 11 de Abril de 2021</t>
  </si>
  <si>
    <t>GPO</t>
  </si>
  <si>
    <t>CLUB DE GOLF ALTOZANO</t>
  </si>
  <si>
    <t>SALIDAS 10 DE ABRIL</t>
  </si>
  <si>
    <t>NOMBRE</t>
  </si>
  <si>
    <t>CAT</t>
  </si>
  <si>
    <t>FMG</t>
  </si>
  <si>
    <t>CLUB</t>
  </si>
  <si>
    <t>HOYO</t>
  </si>
  <si>
    <t>GRUPO</t>
  </si>
  <si>
    <t>Horacio Alberto Olea Parra</t>
  </si>
  <si>
    <t>V UNI</t>
  </si>
  <si>
    <t>UNIVERSIDAD PANAMERICANA GDL</t>
  </si>
  <si>
    <t>Jorge Gutiérez Arroyo</t>
  </si>
  <si>
    <t>UNIVERSIDAD ANAHUAC QUERÉTARO</t>
  </si>
  <si>
    <t>Victor Villalpando Jasso</t>
  </si>
  <si>
    <t>ITESM  CAMPUS LEÓN</t>
  </si>
  <si>
    <t>Mauricio Jiménez Ruíz</t>
  </si>
  <si>
    <t>UNIVERSIDAD MILENIO NL</t>
  </si>
  <si>
    <t>Gerardo Ávila Beltrán</t>
  </si>
  <si>
    <t>Alonso Mancera Rueda</t>
  </si>
  <si>
    <t>UNIVERSIDAD DE CELAYA</t>
  </si>
  <si>
    <t>Diego Gomez Zamora</t>
  </si>
  <si>
    <t>Lorenzo Aguilar Ramírez</t>
  </si>
  <si>
    <t xml:space="preserve">Erick Gustavo Carriedo González </t>
  </si>
  <si>
    <t>Jesús Valentin Figueroa Ruíz</t>
  </si>
  <si>
    <t xml:space="preserve">INSTITUTO TECNOLOGICO DE CELAYA </t>
  </si>
  <si>
    <t xml:space="preserve">José Manuel Nieto Urquiza </t>
  </si>
  <si>
    <t>José Manuel García Marín</t>
  </si>
  <si>
    <t xml:space="preserve">Laura Paulina Bermejo Villalobos </t>
  </si>
  <si>
    <t>F UNI</t>
  </si>
  <si>
    <t>ITESM  CAMPUS SLP</t>
  </si>
  <si>
    <t>Eva Maria Loyola de Los Cobos</t>
  </si>
  <si>
    <t>Renata Fierro Saúl</t>
  </si>
  <si>
    <t>Ana Daniela Chávez Vázquez</t>
  </si>
</sst>
</file>

<file path=xl/styles.xml><?xml version="1.0" encoding="utf-8"?>
<styleSheet xmlns="http://schemas.openxmlformats.org/spreadsheetml/2006/main">
  <fonts count="8">
    <font>
      <sz val="10"/>
      <name val="Arial"/>
    </font>
    <font>
      <b/>
      <sz val="1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36"/>
      <color indexed="10"/>
      <name val="Arial"/>
      <family val="2"/>
    </font>
    <font>
      <sz val="36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</cellStyleXfs>
  <cellXfs count="35">
    <xf numFmtId="0" fontId="0" fillId="0" borderId="0" xfId="0"/>
    <xf numFmtId="0" fontId="1" fillId="0" borderId="0" xfId="0" applyFont="1" applyBorder="1" applyAlignment="1">
      <alignment horizontal="centerContinuous" shrinkToFit="1"/>
    </xf>
    <xf numFmtId="0" fontId="0" fillId="0" borderId="0" xfId="0" applyFill="1" applyAlignment="1">
      <alignment horizontal="center"/>
    </xf>
    <xf numFmtId="0" fontId="0" fillId="0" borderId="0" xfId="0" applyFill="1"/>
    <xf numFmtId="20" fontId="0" fillId="0" borderId="0" xfId="0" applyNumberFormat="1" applyFill="1"/>
    <xf numFmtId="0" fontId="2" fillId="0" borderId="1" xfId="0" applyFont="1" applyBorder="1" applyAlignment="1">
      <alignment horizontal="centerContinuous"/>
    </xf>
    <xf numFmtId="0" fontId="2" fillId="0" borderId="1" xfId="0" applyFont="1" applyBorder="1" applyAlignment="1">
      <alignment horizontal="centerContinuous" shrinkToFit="1"/>
    </xf>
    <xf numFmtId="0" fontId="2" fillId="0" borderId="0" xfId="0" applyFont="1" applyBorder="1" applyAlignment="1">
      <alignment horizontal="centerContinuous" shrinkToFit="1"/>
    </xf>
    <xf numFmtId="0" fontId="3" fillId="0" borderId="0" xfId="0" applyFont="1" applyAlignment="1">
      <alignment horizontal="centerContinuous"/>
    </xf>
    <xf numFmtId="0" fontId="2" fillId="0" borderId="0" xfId="0" applyFont="1" applyAlignment="1">
      <alignment horizontal="centerContinuous" shrinkToFit="1"/>
    </xf>
    <xf numFmtId="0" fontId="3" fillId="0" borderId="0" xfId="0" applyFont="1" applyAlignment="1" applyProtection="1">
      <alignment horizontal="centerContinuous"/>
      <protection locked="0"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"/>
    </xf>
    <xf numFmtId="0" fontId="4" fillId="2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0" fillId="0" borderId="2" xfId="0" applyFill="1" applyBorder="1"/>
    <xf numFmtId="0" fontId="0" fillId="0" borderId="3" xfId="0" applyFill="1" applyBorder="1" applyAlignment="1">
      <alignment horizontal="center"/>
    </xf>
    <xf numFmtId="0" fontId="0" fillId="0" borderId="3" xfId="0" applyFill="1" applyBorder="1"/>
    <xf numFmtId="0" fontId="5" fillId="0" borderId="4" xfId="0" applyFont="1" applyBorder="1" applyAlignment="1">
      <alignment horizontal="center" vertical="center"/>
    </xf>
    <xf numFmtId="20" fontId="5" fillId="0" borderId="4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0" fillId="0" borderId="5" xfId="0" applyFill="1" applyBorder="1"/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0" fontId="5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0" fillId="0" borderId="7" xfId="0" applyFill="1" applyBorder="1"/>
    <xf numFmtId="0" fontId="0" fillId="0" borderId="8" xfId="0" applyFill="1" applyBorder="1" applyAlignment="1">
      <alignment horizontal="center"/>
    </xf>
    <xf numFmtId="0" fontId="0" fillId="0" borderId="8" xfId="0" applyFill="1" applyBorder="1"/>
    <xf numFmtId="0" fontId="5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7" fillId="0" borderId="2" xfId="0" applyFont="1" applyFill="1" applyBorder="1"/>
    <xf numFmtId="0" fontId="7" fillId="0" borderId="5" xfId="0" applyFont="1" applyFill="1" applyBorder="1"/>
    <xf numFmtId="0" fontId="0" fillId="0" borderId="0" xfId="0" applyAlignment="1"/>
  </cellXfs>
  <cellStyles count="5">
    <cellStyle name="Normal" xfId="0" builtinId="0"/>
    <cellStyle name="Normal 2" xfId="1"/>
    <cellStyle name="Normal 2 2" xfId="2"/>
    <cellStyle name="Normal 2 2 2" xfId="3"/>
    <cellStyle name="Normal 3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847725</xdr:colOff>
      <xdr:row>0</xdr:row>
      <xdr:rowOff>200025</xdr:rowOff>
    </xdr:from>
    <xdr:to>
      <xdr:col>6</xdr:col>
      <xdr:colOff>390525</xdr:colOff>
      <xdr:row>3</xdr:row>
      <xdr:rowOff>123825</xdr:rowOff>
    </xdr:to>
    <xdr:pic>
      <xdr:nvPicPr>
        <xdr:cNvPr id="2" name="Picture 1" descr="logo GIJ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53225" y="200025"/>
          <a:ext cx="866775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alidas%20Morelia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LTOZANO"/>
      <sheetName val="CAMPESTRE"/>
      <sheetName val="UNIVERSITARIOS"/>
    </sheetNames>
    <sheetDataSet>
      <sheetData sheetId="0">
        <row r="2">
          <cell r="J2">
            <v>8.3333333333333332E-3</v>
          </cell>
        </row>
        <row r="33">
          <cell r="F33">
            <v>0.37500000000000011</v>
          </cell>
          <cell r="G33">
            <v>11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zoomScale="85" zoomScaleNormal="85" workbookViewId="0"/>
  </sheetViews>
  <sheetFormatPr baseColWidth="10" defaultColWidth="9.140625" defaultRowHeight="12.75"/>
  <cols>
    <col min="1" max="1" width="34.85546875" style="14" bestFit="1" customWidth="1"/>
    <col min="2" max="2" width="5.85546875" bestFit="1" customWidth="1"/>
    <col min="3" max="3" width="35.7109375" hidden="1" customWidth="1"/>
    <col min="4" max="4" width="37.7109375" style="34" bestFit="1" customWidth="1"/>
    <col min="5" max="5" width="10.140625" style="34" bestFit="1" customWidth="1"/>
    <col min="6" max="6" width="19.85546875" style="34" bestFit="1" customWidth="1"/>
    <col min="7" max="7" width="10.140625" style="34" bestFit="1" customWidth="1"/>
    <col min="8" max="8" width="3.140625" style="2" bestFit="1" customWidth="1"/>
    <col min="9" max="16384" width="9.140625" style="3"/>
  </cols>
  <sheetData>
    <row r="1" spans="1:10" ht="23.25">
      <c r="A1" s="1" t="s">
        <v>0</v>
      </c>
      <c r="B1" s="1"/>
      <c r="C1" s="1"/>
      <c r="D1" s="1"/>
      <c r="E1" s="1"/>
      <c r="F1" s="1"/>
      <c r="G1" s="1"/>
      <c r="I1" s="3" t="s">
        <v>1</v>
      </c>
      <c r="J1" s="4">
        <v>0.47916666666666669</v>
      </c>
    </row>
    <row r="2" spans="1:10" ht="18.75" thickBot="1">
      <c r="A2" s="5" t="s">
        <v>2</v>
      </c>
      <c r="B2" s="6"/>
      <c r="C2" s="6"/>
      <c r="D2" s="6"/>
      <c r="E2" s="7"/>
      <c r="F2" s="7"/>
      <c r="G2" s="7"/>
      <c r="I2" s="3" t="s">
        <v>3</v>
      </c>
      <c r="J2" s="4">
        <v>8.3333333333333332E-3</v>
      </c>
    </row>
    <row r="3" spans="1:10" ht="18.75" thickTop="1">
      <c r="A3" s="8" t="s">
        <v>4</v>
      </c>
      <c r="B3" s="9"/>
      <c r="C3" s="9"/>
      <c r="D3" s="9"/>
      <c r="E3" s="9"/>
      <c r="F3" s="9"/>
      <c r="G3" s="9"/>
    </row>
    <row r="4" spans="1:10" ht="18">
      <c r="A4" s="10" t="s">
        <v>5</v>
      </c>
      <c r="B4" s="11"/>
      <c r="C4" s="11"/>
      <c r="D4" s="11"/>
      <c r="E4" s="11"/>
      <c r="F4" s="11"/>
      <c r="G4" s="11"/>
    </row>
    <row r="5" spans="1:10" ht="7.5" customHeight="1">
      <c r="A5" s="12"/>
      <c r="B5" s="12"/>
      <c r="C5" s="12"/>
      <c r="D5" s="12"/>
      <c r="E5" s="12"/>
      <c r="F5" s="12"/>
      <c r="G5" s="12"/>
    </row>
    <row r="6" spans="1:10">
      <c r="A6" s="13" t="s">
        <v>6</v>
      </c>
      <c r="B6" s="13" t="s">
        <v>7</v>
      </c>
      <c r="C6" s="13" t="s">
        <v>8</v>
      </c>
      <c r="D6" s="13" t="s">
        <v>9</v>
      </c>
      <c r="E6" s="13" t="s">
        <v>10</v>
      </c>
      <c r="F6" s="13" t="s">
        <v>1</v>
      </c>
      <c r="G6" s="13" t="s">
        <v>11</v>
      </c>
    </row>
    <row r="7" spans="1:10" ht="9.75" customHeight="1" thickBot="1">
      <c r="B7" s="14"/>
      <c r="D7" s="14"/>
      <c r="E7" s="14"/>
      <c r="F7" s="14"/>
      <c r="G7" s="14"/>
    </row>
    <row r="8" spans="1:10">
      <c r="A8" s="15" t="s">
        <v>12</v>
      </c>
      <c r="B8" s="16" t="s">
        <v>13</v>
      </c>
      <c r="C8" s="17"/>
      <c r="D8" s="16" t="s">
        <v>14</v>
      </c>
      <c r="E8" s="18">
        <v>1</v>
      </c>
      <c r="F8" s="19">
        <f>+[1]ALTOZANO!F33+[1]ALTOZANO!$J$2</f>
        <v>0.38333333333333347</v>
      </c>
      <c r="G8" s="20">
        <f>+[1]ALTOZANO!G33+2</f>
        <v>13</v>
      </c>
      <c r="H8" s="2">
        <v>9</v>
      </c>
    </row>
    <row r="9" spans="1:10">
      <c r="A9" s="21" t="s">
        <v>15</v>
      </c>
      <c r="B9" s="22" t="s">
        <v>13</v>
      </c>
      <c r="C9" s="23"/>
      <c r="D9" s="22" t="s">
        <v>16</v>
      </c>
      <c r="E9" s="24"/>
      <c r="F9" s="24"/>
      <c r="G9" s="25"/>
      <c r="H9" s="2">
        <v>10</v>
      </c>
    </row>
    <row r="10" spans="1:10">
      <c r="A10" s="21" t="s">
        <v>17</v>
      </c>
      <c r="B10" s="22" t="s">
        <v>13</v>
      </c>
      <c r="C10" s="23"/>
      <c r="D10" s="22" t="s">
        <v>18</v>
      </c>
      <c r="E10" s="24"/>
      <c r="F10" s="24"/>
      <c r="G10" s="25"/>
      <c r="H10" s="2">
        <v>11</v>
      </c>
    </row>
    <row r="11" spans="1:10" ht="13.5" thickBot="1">
      <c r="A11" s="26" t="s">
        <v>19</v>
      </c>
      <c r="B11" s="27" t="s">
        <v>13</v>
      </c>
      <c r="C11" s="28"/>
      <c r="D11" s="27" t="s">
        <v>20</v>
      </c>
      <c r="E11" s="29"/>
      <c r="F11" s="29"/>
      <c r="G11" s="30"/>
      <c r="H11" s="2">
        <v>12</v>
      </c>
    </row>
    <row r="12" spans="1:10" ht="13.5" thickBot="1">
      <c r="A12" s="2"/>
      <c r="B12" s="14"/>
      <c r="D12" s="14"/>
      <c r="E12" s="14"/>
      <c r="F12" s="14"/>
      <c r="G12" s="31"/>
    </row>
    <row r="13" spans="1:10">
      <c r="A13" s="32" t="s">
        <v>21</v>
      </c>
      <c r="B13" s="16" t="s">
        <v>13</v>
      </c>
      <c r="C13" s="17"/>
      <c r="D13" s="16" t="s">
        <v>16</v>
      </c>
      <c r="E13" s="18">
        <v>1</v>
      </c>
      <c r="F13" s="19">
        <f>+F8+[1]ALTOZANO!$J$2</f>
        <v>0.39166666666666683</v>
      </c>
      <c r="G13" s="20">
        <f>+G8+2</f>
        <v>15</v>
      </c>
      <c r="H13" s="2">
        <v>5</v>
      </c>
    </row>
    <row r="14" spans="1:10">
      <c r="A14" s="33" t="s">
        <v>22</v>
      </c>
      <c r="B14" s="22" t="s">
        <v>13</v>
      </c>
      <c r="C14" s="23"/>
      <c r="D14" s="22" t="s">
        <v>23</v>
      </c>
      <c r="E14" s="24"/>
      <c r="F14" s="24"/>
      <c r="G14" s="25"/>
      <c r="H14" s="2">
        <v>6</v>
      </c>
    </row>
    <row r="15" spans="1:10">
      <c r="A15" s="21" t="s">
        <v>24</v>
      </c>
      <c r="B15" s="22" t="s">
        <v>13</v>
      </c>
      <c r="C15" s="23"/>
      <c r="D15" s="22" t="s">
        <v>23</v>
      </c>
      <c r="E15" s="24"/>
      <c r="F15" s="24"/>
      <c r="G15" s="25"/>
      <c r="H15" s="2">
        <v>7</v>
      </c>
    </row>
    <row r="16" spans="1:10" ht="13.5" thickBot="1">
      <c r="A16" s="26" t="s">
        <v>25</v>
      </c>
      <c r="B16" s="27" t="s">
        <v>13</v>
      </c>
      <c r="C16" s="28"/>
      <c r="D16" s="27" t="s">
        <v>16</v>
      </c>
      <c r="E16" s="29"/>
      <c r="F16" s="29"/>
      <c r="G16" s="30"/>
      <c r="H16" s="2">
        <v>8</v>
      </c>
    </row>
    <row r="17" spans="1:8" ht="13.5" thickBot="1">
      <c r="A17" s="2"/>
      <c r="B17" s="14"/>
      <c r="D17" s="14"/>
      <c r="E17" s="3"/>
      <c r="F17" s="3"/>
      <c r="G17" s="3"/>
    </row>
    <row r="18" spans="1:8">
      <c r="A18" s="32" t="s">
        <v>26</v>
      </c>
      <c r="B18" s="16" t="s">
        <v>13</v>
      </c>
      <c r="C18" s="17"/>
      <c r="D18" s="16" t="s">
        <v>16</v>
      </c>
      <c r="E18" s="18">
        <v>1</v>
      </c>
      <c r="F18" s="19">
        <f>+F13+[1]ALTOZANO!$J$2</f>
        <v>0.40000000000000019</v>
      </c>
      <c r="G18" s="20">
        <f>+G13+2</f>
        <v>17</v>
      </c>
      <c r="H18" s="2">
        <v>1</v>
      </c>
    </row>
    <row r="19" spans="1:8">
      <c r="A19" s="21" t="s">
        <v>27</v>
      </c>
      <c r="B19" s="22" t="s">
        <v>13</v>
      </c>
      <c r="C19" s="23"/>
      <c r="D19" s="22" t="s">
        <v>28</v>
      </c>
      <c r="E19" s="24"/>
      <c r="F19" s="24"/>
      <c r="G19" s="25"/>
      <c r="H19" s="2">
        <v>2</v>
      </c>
    </row>
    <row r="20" spans="1:8">
      <c r="A20" s="21" t="s">
        <v>29</v>
      </c>
      <c r="B20" s="22" t="s">
        <v>13</v>
      </c>
      <c r="C20" s="23"/>
      <c r="D20" s="22" t="s">
        <v>16</v>
      </c>
      <c r="E20" s="24"/>
      <c r="F20" s="24"/>
      <c r="G20" s="25"/>
      <c r="H20" s="2">
        <v>3</v>
      </c>
    </row>
    <row r="21" spans="1:8" ht="13.5" thickBot="1">
      <c r="A21" s="26" t="s">
        <v>30</v>
      </c>
      <c r="B21" s="27" t="s">
        <v>13</v>
      </c>
      <c r="C21" s="28"/>
      <c r="D21" s="27" t="s">
        <v>16</v>
      </c>
      <c r="E21" s="29"/>
      <c r="F21" s="29"/>
      <c r="G21" s="30"/>
      <c r="H21" s="2">
        <v>4</v>
      </c>
    </row>
    <row r="22" spans="1:8" ht="13.5" thickBot="1"/>
    <row r="23" spans="1:8">
      <c r="A23" s="32" t="s">
        <v>31</v>
      </c>
      <c r="B23" s="16" t="s">
        <v>32</v>
      </c>
      <c r="C23" s="17"/>
      <c r="D23" s="16" t="s">
        <v>33</v>
      </c>
      <c r="E23" s="18">
        <v>1</v>
      </c>
      <c r="F23" s="19">
        <f>+F18+[1]ALTOZANO!$J$2</f>
        <v>0.40833333333333355</v>
      </c>
      <c r="G23" s="20">
        <f>+G18+2</f>
        <v>19</v>
      </c>
      <c r="H23" s="2">
        <v>1</v>
      </c>
    </row>
    <row r="24" spans="1:8">
      <c r="A24" s="21" t="s">
        <v>34</v>
      </c>
      <c r="B24" s="22" t="s">
        <v>32</v>
      </c>
      <c r="C24" s="23"/>
      <c r="D24" s="22" t="s">
        <v>16</v>
      </c>
      <c r="E24" s="24"/>
      <c r="F24" s="24"/>
      <c r="G24" s="25"/>
      <c r="H24" s="2">
        <v>2</v>
      </c>
    </row>
    <row r="25" spans="1:8">
      <c r="A25" s="21" t="s">
        <v>35</v>
      </c>
      <c r="B25" s="22" t="s">
        <v>32</v>
      </c>
      <c r="C25" s="23"/>
      <c r="D25" s="22" t="s">
        <v>16</v>
      </c>
      <c r="E25" s="24"/>
      <c r="F25" s="24"/>
      <c r="G25" s="25"/>
      <c r="H25" s="2">
        <v>3</v>
      </c>
    </row>
    <row r="26" spans="1:8" ht="13.5" thickBot="1">
      <c r="A26" s="26" t="s">
        <v>36</v>
      </c>
      <c r="B26" s="27" t="s">
        <v>32</v>
      </c>
      <c r="C26" s="28"/>
      <c r="D26" s="27" t="s">
        <v>23</v>
      </c>
      <c r="E26" s="29"/>
      <c r="F26" s="29"/>
      <c r="G26" s="30"/>
      <c r="H26" s="2">
        <v>4</v>
      </c>
    </row>
  </sheetData>
  <sheetProtection password="CD86" sheet="1" objects="1" scenarios="1"/>
  <mergeCells count="12">
    <mergeCell ref="E18:E21"/>
    <mergeCell ref="F18:F21"/>
    <mergeCell ref="G18:G21"/>
    <mergeCell ref="E23:E26"/>
    <mergeCell ref="F23:F26"/>
    <mergeCell ref="G23:G26"/>
    <mergeCell ref="E8:E11"/>
    <mergeCell ref="F8:F11"/>
    <mergeCell ref="G8:G11"/>
    <mergeCell ref="E13:E16"/>
    <mergeCell ref="F13:F16"/>
    <mergeCell ref="G13:G16"/>
  </mergeCells>
  <printOptions horizontalCentered="1"/>
  <pageMargins left="0.19685039370078741" right="0.27559055118110237" top="0.19685039370078741" bottom="0.19685039370078741" header="0.23622047244094491" footer="0.23622047244094491"/>
  <pageSetup scale="85" orientation="portrait" horizontalDpi="4294967294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UNIVERSITARIOS</vt:lpstr>
      <vt:lpstr>UNIVERSITARIOS!Área_de_impresión</vt:lpstr>
      <vt:lpstr>UNIVERSITARIOS!Títulos_a_imprimir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</dc:creator>
  <cp:lastModifiedBy>Jorge</cp:lastModifiedBy>
  <dcterms:created xsi:type="dcterms:W3CDTF">2021-04-05T14:42:32Z</dcterms:created>
  <dcterms:modified xsi:type="dcterms:W3CDTF">2021-04-05T14:42:39Z</dcterms:modified>
</cp:coreProperties>
</file>